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\Desktop\"/>
    </mc:Choice>
  </mc:AlternateContent>
  <bookViews>
    <workbookView xWindow="-105" yWindow="-105" windowWidth="19425" windowHeight="104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J195" i="1" s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F176" i="1" s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G119" i="1" s="1"/>
  <c r="F108" i="1"/>
  <c r="B100" i="1"/>
  <c r="A100" i="1"/>
  <c r="L99" i="1"/>
  <c r="L100" i="1" s="1"/>
  <c r="J99" i="1"/>
  <c r="I99" i="1"/>
  <c r="I100" i="1" s="1"/>
  <c r="H99" i="1"/>
  <c r="H100" i="1" s="1"/>
  <c r="G99" i="1"/>
  <c r="F99" i="1"/>
  <c r="B90" i="1"/>
  <c r="A90" i="1"/>
  <c r="L89" i="1"/>
  <c r="J89" i="1"/>
  <c r="J100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I62" i="1" s="1"/>
  <c r="H61" i="1"/>
  <c r="H62" i="1" s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95" i="1" l="1"/>
  <c r="I195" i="1"/>
  <c r="H195" i="1"/>
  <c r="F195" i="1"/>
  <c r="L176" i="1"/>
  <c r="J176" i="1"/>
  <c r="G176" i="1"/>
  <c r="H176" i="1"/>
  <c r="I176" i="1"/>
  <c r="H157" i="1"/>
  <c r="L157" i="1"/>
  <c r="G157" i="1"/>
  <c r="J157" i="1"/>
  <c r="F157" i="1"/>
  <c r="L138" i="1"/>
  <c r="G138" i="1"/>
  <c r="H138" i="1"/>
  <c r="I138" i="1"/>
  <c r="I119" i="1"/>
  <c r="H119" i="1"/>
  <c r="J119" i="1"/>
  <c r="F119" i="1"/>
  <c r="G100" i="1"/>
  <c r="F100" i="1"/>
  <c r="G81" i="1"/>
  <c r="L81" i="1"/>
  <c r="I81" i="1"/>
  <c r="J81" i="1"/>
  <c r="F81" i="1"/>
  <c r="F62" i="1"/>
  <c r="J62" i="1"/>
  <c r="L62" i="1"/>
  <c r="F24" i="1"/>
  <c r="J24" i="1"/>
  <c r="F43" i="1"/>
  <c r="J43" i="1"/>
  <c r="I24" i="1"/>
  <c r="G24" i="1"/>
  <c r="H24" i="1"/>
  <c r="G196" i="1" l="1"/>
  <c r="L196" i="1"/>
  <c r="H196" i="1"/>
  <c r="J196" i="1"/>
  <c r="I196" i="1"/>
  <c r="F196" i="1"/>
</calcChain>
</file>

<file path=xl/sharedStrings.xml><?xml version="1.0" encoding="utf-8"?>
<sst xmlns="http://schemas.openxmlformats.org/spreadsheetml/2006/main" count="352" uniqueCount="104">
  <si>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</si>
  <si>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</si>
  <si>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</si>
  <si>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</si>
  <si>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</si>
  <si>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</si>
  <si>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</si>
  <si>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</si>
  <si>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</si>
  <si>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</si>
  <si>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</si>
  <si>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</si>
  <si>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</si>
  <si>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</si>
  <si>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</si>
  <si>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</si>
  <si>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</si>
  <si>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</si>
  <si>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</si>
  <si>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</si>
  <si>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</si>
  <si>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</si>
  <si>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</si>
  <si>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</si>
  <si>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</si>
  <si>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</si>
  <si>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</si>
  <si>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</si>
  <si>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</si>
  <si>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</si>
  <si>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</si>
  <si>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</si>
  <si>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</si>
  <si>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</si>
  <si>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</si>
  <si>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</si>
  <si>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</si>
  <si>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</si>
  <si>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</si>
  <si>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пшенной крупы (с маслом и сахаром)</t>
  </si>
  <si>
    <t>доп. блюдо</t>
  </si>
  <si>
    <t>Сыр (порциями) (Российский)</t>
  </si>
  <si>
    <t>Какао с молоком</t>
  </si>
  <si>
    <t>Хлеб пшеничный</t>
  </si>
  <si>
    <t>Н</t>
  </si>
  <si>
    <t>Овощи натуральные свежие или соленые (огурцы или помидоры)</t>
  </si>
  <si>
    <t>70/71</t>
  </si>
  <si>
    <t>Суп с бобовыми (вегетарианский)</t>
  </si>
  <si>
    <t>Плов из птицы</t>
  </si>
  <si>
    <t>Хлеб ржано-пшеничный</t>
  </si>
  <si>
    <t>Компот из плодов или ягод сушенных</t>
  </si>
  <si>
    <t>ИП</t>
  </si>
  <si>
    <t>Иксанова Н.С.</t>
  </si>
  <si>
    <t>Каша рассыпчатая гречневая</t>
  </si>
  <si>
    <t>302 (1)</t>
  </si>
  <si>
    <t>Птица тушенная в соусе</t>
  </si>
  <si>
    <t>Чай с лимоном</t>
  </si>
  <si>
    <t>Салат из моркови с растительным маслом</t>
  </si>
  <si>
    <t>Борщ с капустой и картофелем (вегетарианский)</t>
  </si>
  <si>
    <t>Картофельное пюре (с маслом)</t>
  </si>
  <si>
    <t>Тефтели рыбные (с соусом)</t>
  </si>
  <si>
    <t>Компот из свежих плодов (яблоки)</t>
  </si>
  <si>
    <t>Омлет натуральный</t>
  </si>
  <si>
    <t>Масло (порциями)</t>
  </si>
  <si>
    <t>Чай с сахаром</t>
  </si>
  <si>
    <t>Плоды или ягоды свежие</t>
  </si>
  <si>
    <t>Салат витаминный (2 вариант)</t>
  </si>
  <si>
    <t>Рассольник ленинградский (вегетарианский)</t>
  </si>
  <si>
    <t>Котлета мясная (с соусом)</t>
  </si>
  <si>
    <t>Макаронные изделия отварные с маслом</t>
  </si>
  <si>
    <t>Каша жидкая молочная из манной крупы (с маслом и сахаром)</t>
  </si>
  <si>
    <t>сладкое</t>
  </si>
  <si>
    <t>Кондитерское изделие (вафля сливочная или печенье)</t>
  </si>
  <si>
    <t>Салат из свеклы отварной</t>
  </si>
  <si>
    <t>52 (1)</t>
  </si>
  <si>
    <t>Суп из овощей (вегетарианский)</t>
  </si>
  <si>
    <t>Котлеты из мяса птицы (с соусом)</t>
  </si>
  <si>
    <t>Рис отварной</t>
  </si>
  <si>
    <t>Макаронник с мясом</t>
  </si>
  <si>
    <t>Овощи натуральные соленые (огурцы или помидоры)</t>
  </si>
  <si>
    <t>доп.блюдо</t>
  </si>
  <si>
    <t>Суп картофельный с крупой перловой (вегетарианский)</t>
  </si>
  <si>
    <t>Щницель из мяса (с маслом)</t>
  </si>
  <si>
    <t>Пюре из бобовых с маслом</t>
  </si>
  <si>
    <t>Каша вязкая молочная из риса и пшена (с маслом или сахаром)</t>
  </si>
  <si>
    <t>Овощи натуральные свежие или соленые (помидоры или огурцы)</t>
  </si>
  <si>
    <t>Щи из свежей капусты с картофелем (вегетарианский)</t>
  </si>
  <si>
    <t>Фрикадельки из кур или бройлеров-цыплят (с соусом)</t>
  </si>
  <si>
    <t>Компот из свежих плодов</t>
  </si>
  <si>
    <t>Запеканка из творога</t>
  </si>
  <si>
    <t>Соус молочный или ягодный</t>
  </si>
  <si>
    <t>327/334</t>
  </si>
  <si>
    <t>Салат из белокочанной капусты</t>
  </si>
  <si>
    <t>Печень тушенная (в соусе)</t>
  </si>
  <si>
    <t>261/262</t>
  </si>
  <si>
    <t>173 (2)</t>
  </si>
  <si>
    <t>Биточки куриные (с соусом)</t>
  </si>
  <si>
    <t>291 (3)</t>
  </si>
  <si>
    <t>Суп с макаронными изделиями и картофелем (вегетарианский)</t>
  </si>
  <si>
    <t>Шницель из мяса (с соусом)</t>
  </si>
  <si>
    <t>Тефтели 2-й вариант (с соусом)</t>
  </si>
  <si>
    <t>Суп картофельный с перловой крупой (вегетарианский)</t>
  </si>
  <si>
    <t>Рагу из птицы</t>
  </si>
  <si>
    <t>МБОУ г. Астрахани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</si>
</sst>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N2" sqref="N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103</v>
      </c>
      <c r="D1" s="51"/>
      <c r="E1" s="51"/>
      <c r="F1" s="12" t="s">
        <v>16</v>
      </c>
      <c r="G1" s="2" t="s">
        <v>17</v>
      </c>
      <c r="H1" s="52" t="s">
        <v>51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52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240</v>
      </c>
      <c r="G6" s="40">
        <v>9.43</v>
      </c>
      <c r="H6" s="40">
        <v>12.07</v>
      </c>
      <c r="I6" s="40">
        <v>59.23</v>
      </c>
      <c r="J6" s="40">
        <v>384</v>
      </c>
      <c r="K6" s="41">
        <v>173</v>
      </c>
      <c r="L6" s="40">
        <v>35.56</v>
      </c>
    </row>
    <row r="7" spans="1:12" ht="15" x14ac:dyDescent="0.25">
      <c r="A7" s="23"/>
      <c r="B7" s="15"/>
      <c r="C7" s="11"/>
      <c r="D7" s="6" t="s">
        <v>40</v>
      </c>
      <c r="E7" s="42" t="s">
        <v>41</v>
      </c>
      <c r="F7" s="43">
        <v>20</v>
      </c>
      <c r="G7" s="43">
        <v>4.6399999999999997</v>
      </c>
      <c r="H7" s="43">
        <v>5.9</v>
      </c>
      <c r="I7" s="43">
        <v>0</v>
      </c>
      <c r="J7" s="43">
        <v>72</v>
      </c>
      <c r="K7" s="44">
        <v>15</v>
      </c>
      <c r="L7" s="43">
        <v>14.4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118.6</v>
      </c>
      <c r="K8" s="44">
        <v>382</v>
      </c>
      <c r="L8" s="43">
        <v>17.010000000000002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3.16</v>
      </c>
      <c r="H9" s="43">
        <v>0.4</v>
      </c>
      <c r="I9" s="43">
        <v>0.84</v>
      </c>
      <c r="J9" s="43">
        <v>93.52</v>
      </c>
      <c r="K9" s="44" t="s">
        <v>44</v>
      </c>
      <c r="L9" s="43">
        <v>2.5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21.31</v>
      </c>
      <c r="H13" s="19">
        <f>SUM(H6:H12)</f>
        <v>21.909999999999997</v>
      </c>
      <c r="I13" s="19">
        <f>SUM(I6:I12)</f>
        <v>77.650000000000006</v>
      </c>
      <c r="J13" s="19">
        <f>SUM(J6:J12)</f>
        <v>668.12</v>
      </c>
      <c r="K13" s="25"/>
      <c r="L13" s="19">
        <f>SUM(L6:L12)</f>
        <v>69.47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0.66</v>
      </c>
      <c r="H14" s="43">
        <v>0.12</v>
      </c>
      <c r="I14" s="43">
        <v>2.2799999999999998</v>
      </c>
      <c r="J14" s="43">
        <v>13.2</v>
      </c>
      <c r="K14" s="44" t="s">
        <v>46</v>
      </c>
      <c r="L14" s="43">
        <v>4.08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8.8000000000000007</v>
      </c>
      <c r="H15" s="43">
        <v>4.8</v>
      </c>
      <c r="I15" s="43">
        <v>17.8</v>
      </c>
      <c r="J15" s="43">
        <v>132</v>
      </c>
      <c r="K15" s="44">
        <v>119</v>
      </c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200</v>
      </c>
      <c r="G16" s="43">
        <v>16.940000000000001</v>
      </c>
      <c r="H16" s="43">
        <v>10.46</v>
      </c>
      <c r="I16" s="43">
        <v>35.74</v>
      </c>
      <c r="J16" s="43">
        <v>305.33999999999997</v>
      </c>
      <c r="K16" s="44">
        <v>291</v>
      </c>
      <c r="L16" s="43">
        <v>37.229999999999997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0.32</v>
      </c>
      <c r="H18" s="43">
        <v>0.02</v>
      </c>
      <c r="I18" s="43">
        <v>28.84</v>
      </c>
      <c r="J18" s="43">
        <v>118</v>
      </c>
      <c r="K18" s="44">
        <v>348</v>
      </c>
      <c r="L18" s="43">
        <v>8.73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3.16</v>
      </c>
      <c r="H19" s="43">
        <v>0.4</v>
      </c>
      <c r="I19" s="43">
        <v>0.84</v>
      </c>
      <c r="J19" s="43">
        <v>93.52</v>
      </c>
      <c r="K19" s="44" t="s">
        <v>44</v>
      </c>
      <c r="L19" s="43">
        <v>2.5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2.2400000000000002</v>
      </c>
      <c r="H20" s="43">
        <v>0.44</v>
      </c>
      <c r="I20" s="43">
        <v>0.96</v>
      </c>
      <c r="J20" s="43">
        <v>91.96</v>
      </c>
      <c r="K20" s="44" t="s">
        <v>44</v>
      </c>
      <c r="L20" s="43">
        <v>2.1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>SUM(G14:G22)</f>
        <v>32.120000000000005</v>
      </c>
      <c r="H23" s="19">
        <f>SUM(H14:H22)</f>
        <v>16.240000000000002</v>
      </c>
      <c r="I23" s="19">
        <f>SUM(I14:I22)</f>
        <v>86.460000000000008</v>
      </c>
      <c r="J23" s="19">
        <f>SUM(J14:J22)</f>
        <v>754.02</v>
      </c>
      <c r="K23" s="25"/>
      <c r="L23" s="19">
        <f>SUM(L14:L22)</f>
        <v>69.47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1240</v>
      </c>
      <c r="G24" s="32">
        <f>G13+G23</f>
        <v>53.430000000000007</v>
      </c>
      <c r="H24" s="32">
        <f>H13+H23</f>
        <v>38.15</v>
      </c>
      <c r="I24" s="32">
        <f>I13+I23</f>
        <v>164.11</v>
      </c>
      <c r="J24" s="32">
        <f>J13+J23</f>
        <v>1422.1399999999999</v>
      </c>
      <c r="K24" s="32"/>
      <c r="L24" s="32">
        <f>L13+L23</f>
        <v>138.94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170</v>
      </c>
      <c r="G25" s="40">
        <v>9.74</v>
      </c>
      <c r="H25" s="40">
        <v>6.9</v>
      </c>
      <c r="I25" s="40">
        <v>43.79</v>
      </c>
      <c r="J25" s="40">
        <v>276.25</v>
      </c>
      <c r="K25" s="41" t="s">
        <v>54</v>
      </c>
      <c r="L25" s="40">
        <v>19.78</v>
      </c>
    </row>
    <row r="26" spans="1:12" ht="15" x14ac:dyDescent="0.25">
      <c r="A26" s="14"/>
      <c r="B26" s="15"/>
      <c r="C26" s="11"/>
      <c r="D26" s="6" t="s">
        <v>21</v>
      </c>
      <c r="E26" s="42" t="s">
        <v>55</v>
      </c>
      <c r="F26" s="43">
        <v>100</v>
      </c>
      <c r="G26" s="43">
        <v>11.78</v>
      </c>
      <c r="H26" s="43">
        <v>10.119999999999999</v>
      </c>
      <c r="I26" s="43">
        <v>2.93</v>
      </c>
      <c r="J26" s="43">
        <v>150</v>
      </c>
      <c r="K26" s="44">
        <v>290</v>
      </c>
      <c r="L26" s="43">
        <v>37.78</v>
      </c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0.12</v>
      </c>
      <c r="H27" s="43">
        <v>0.02</v>
      </c>
      <c r="I27" s="43">
        <v>13.7</v>
      </c>
      <c r="J27" s="43">
        <v>55.86</v>
      </c>
      <c r="K27" s="44">
        <v>377</v>
      </c>
      <c r="L27" s="43">
        <v>9.41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3.16</v>
      </c>
      <c r="H28" s="43">
        <v>0.4</v>
      </c>
      <c r="I28" s="43">
        <v>0.84</v>
      </c>
      <c r="J28" s="43">
        <v>93.52</v>
      </c>
      <c r="K28" s="44" t="s">
        <v>44</v>
      </c>
      <c r="L28" s="43">
        <v>2.5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>SUM(G25:G31)</f>
        <v>24.8</v>
      </c>
      <c r="H32" s="19">
        <f>SUM(H25:H31)</f>
        <v>17.439999999999998</v>
      </c>
      <c r="I32" s="19">
        <f>SUM(I25:I31)</f>
        <v>61.260000000000005</v>
      </c>
      <c r="J32" s="19">
        <f>SUM(J25:J31)</f>
        <v>575.63</v>
      </c>
      <c r="K32" s="25"/>
      <c r="L32" s="19">
        <f>SUM(L25:L31)</f>
        <v>69.47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0.74</v>
      </c>
      <c r="H33" s="43">
        <v>0.05</v>
      </c>
      <c r="I33" s="43">
        <v>6.89</v>
      </c>
      <c r="J33" s="43">
        <v>49.02</v>
      </c>
      <c r="K33" s="44">
        <v>62</v>
      </c>
      <c r="L33" s="43">
        <v>4.7</v>
      </c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1.44</v>
      </c>
      <c r="H34" s="43">
        <v>3.94</v>
      </c>
      <c r="I34" s="43">
        <v>8.74</v>
      </c>
      <c r="J34" s="43">
        <v>83</v>
      </c>
      <c r="K34" s="44">
        <v>82</v>
      </c>
      <c r="L34" s="43">
        <v>15.88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100</v>
      </c>
      <c r="G35" s="43">
        <v>9.18</v>
      </c>
      <c r="H35" s="43">
        <v>8.2200000000000006</v>
      </c>
      <c r="I35" s="43">
        <v>11.76</v>
      </c>
      <c r="J35" s="43">
        <v>148.75</v>
      </c>
      <c r="K35" s="44">
        <v>239</v>
      </c>
      <c r="L35" s="43">
        <v>23.08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3.1</v>
      </c>
      <c r="H36" s="43">
        <v>9.15</v>
      </c>
      <c r="I36" s="43">
        <v>17.98</v>
      </c>
      <c r="J36" s="43">
        <v>172.86</v>
      </c>
      <c r="K36" s="44">
        <v>128</v>
      </c>
      <c r="L36" s="43">
        <v>12</v>
      </c>
    </row>
    <row r="37" spans="1:12" ht="1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0.16</v>
      </c>
      <c r="H37" s="43">
        <v>0.16</v>
      </c>
      <c r="I37" s="43">
        <v>27.88</v>
      </c>
      <c r="J37" s="43">
        <v>114.6</v>
      </c>
      <c r="K37" s="44">
        <v>342</v>
      </c>
      <c r="L37" s="43">
        <v>9.2100000000000009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3.16</v>
      </c>
      <c r="H38" s="43">
        <v>0.4</v>
      </c>
      <c r="I38" s="43">
        <v>0.84</v>
      </c>
      <c r="J38" s="43">
        <v>93.52</v>
      </c>
      <c r="K38" s="44" t="s">
        <v>44</v>
      </c>
      <c r="L38" s="43">
        <v>2.5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40</v>
      </c>
      <c r="G39" s="43">
        <v>2.2400000000000002</v>
      </c>
      <c r="H39" s="43">
        <v>0.44</v>
      </c>
      <c r="I39" s="43">
        <v>0.96</v>
      </c>
      <c r="J39" s="43">
        <v>91.96</v>
      </c>
      <c r="K39" s="44" t="s">
        <v>44</v>
      </c>
      <c r="L39" s="43">
        <v>2.1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>SUM(G33:G41)</f>
        <v>20.020000000000003</v>
      </c>
      <c r="H42" s="19">
        <f>SUM(H33:H41)</f>
        <v>22.36</v>
      </c>
      <c r="I42" s="19">
        <f>SUM(I33:I41)</f>
        <v>75.05</v>
      </c>
      <c r="J42" s="19">
        <f>SUM(J33:J41)</f>
        <v>753.71</v>
      </c>
      <c r="K42" s="25"/>
      <c r="L42" s="19">
        <f>SUM(L33:L41)</f>
        <v>69.47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1300</v>
      </c>
      <c r="G43" s="32">
        <f>G32+G42</f>
        <v>44.820000000000007</v>
      </c>
      <c r="H43" s="32">
        <f>H32+H42</f>
        <v>39.799999999999997</v>
      </c>
      <c r="I43" s="32">
        <f>I32+I42</f>
        <v>136.31</v>
      </c>
      <c r="J43" s="32">
        <f>J32+J42</f>
        <v>1329.3400000000001</v>
      </c>
      <c r="K43" s="32"/>
      <c r="L43" s="32">
        <f>L32+L42</f>
        <v>138.94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140</v>
      </c>
      <c r="G44" s="40">
        <v>13.01</v>
      </c>
      <c r="H44" s="40">
        <v>23.17</v>
      </c>
      <c r="I44" s="40">
        <v>2.46</v>
      </c>
      <c r="J44" s="40">
        <v>270.33999999999997</v>
      </c>
      <c r="K44" s="41">
        <v>210</v>
      </c>
      <c r="L44" s="40">
        <v>36.46</v>
      </c>
    </row>
    <row r="45" spans="1:12" ht="15" x14ac:dyDescent="0.25">
      <c r="A45" s="23"/>
      <c r="B45" s="15"/>
      <c r="C45" s="11"/>
      <c r="D45" s="6" t="s">
        <v>40</v>
      </c>
      <c r="E45" s="42" t="s">
        <v>63</v>
      </c>
      <c r="F45" s="43">
        <v>10</v>
      </c>
      <c r="G45" s="43">
        <v>0.08</v>
      </c>
      <c r="H45" s="43">
        <v>7.25</v>
      </c>
      <c r="I45" s="43">
        <v>0.13</v>
      </c>
      <c r="J45" s="43">
        <v>66</v>
      </c>
      <c r="K45" s="44">
        <v>14</v>
      </c>
      <c r="L45" s="43">
        <v>7.8</v>
      </c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0.06</v>
      </c>
      <c r="H46" s="43">
        <v>0.02</v>
      </c>
      <c r="I46" s="43">
        <v>13.96</v>
      </c>
      <c r="J46" s="43">
        <v>55.82</v>
      </c>
      <c r="K46" s="44">
        <v>376</v>
      </c>
      <c r="L46" s="43">
        <v>8.73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3.16</v>
      </c>
      <c r="H47" s="43">
        <v>0.4</v>
      </c>
      <c r="I47" s="43">
        <v>0.84</v>
      </c>
      <c r="J47" s="43">
        <v>93.52</v>
      </c>
      <c r="K47" s="44" t="s">
        <v>44</v>
      </c>
      <c r="L47" s="43">
        <v>2.5</v>
      </c>
    </row>
    <row r="48" spans="1:12" ht="15" x14ac:dyDescent="0.25">
      <c r="A48" s="23"/>
      <c r="B48" s="15"/>
      <c r="C48" s="11"/>
      <c r="D48" s="7" t="s">
        <v>24</v>
      </c>
      <c r="E48" s="42" t="s">
        <v>65</v>
      </c>
      <c r="F48" s="43">
        <v>110</v>
      </c>
      <c r="G48" s="43">
        <v>0.44</v>
      </c>
      <c r="H48" s="43">
        <v>0.44</v>
      </c>
      <c r="I48" s="43">
        <v>10.78</v>
      </c>
      <c r="J48" s="43">
        <v>51.7</v>
      </c>
      <c r="K48" s="44">
        <v>338</v>
      </c>
      <c r="L48" s="43">
        <v>13.98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SUM(G44:G50)</f>
        <v>16.750000000000004</v>
      </c>
      <c r="H51" s="19">
        <f>SUM(H44:H50)</f>
        <v>31.28</v>
      </c>
      <c r="I51" s="19">
        <f>SUM(I44:I50)</f>
        <v>28.17</v>
      </c>
      <c r="J51" s="19">
        <f>SUM(J44:J50)</f>
        <v>537.38</v>
      </c>
      <c r="K51" s="25"/>
      <c r="L51" s="19">
        <f>SUM(L44:L50)</f>
        <v>69.47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0.94</v>
      </c>
      <c r="H52" s="43">
        <v>3.61</v>
      </c>
      <c r="I52" s="43">
        <v>5.27</v>
      </c>
      <c r="J52" s="43">
        <v>57.42</v>
      </c>
      <c r="K52" s="44">
        <v>49</v>
      </c>
      <c r="L52" s="43">
        <v>4.7</v>
      </c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1.62</v>
      </c>
      <c r="H53" s="43">
        <v>4.08</v>
      </c>
      <c r="I53" s="43">
        <v>9.58</v>
      </c>
      <c r="J53" s="43">
        <v>85.8</v>
      </c>
      <c r="K53" s="44">
        <v>96</v>
      </c>
      <c r="L53" s="43">
        <v>11.83</v>
      </c>
    </row>
    <row r="54" spans="1:12" ht="15" x14ac:dyDescent="0.25">
      <c r="A54" s="23"/>
      <c r="B54" s="15"/>
      <c r="C54" s="11"/>
      <c r="D54" s="7" t="s">
        <v>28</v>
      </c>
      <c r="E54" s="42" t="s">
        <v>68</v>
      </c>
      <c r="F54" s="43">
        <v>100</v>
      </c>
      <c r="G54" s="43">
        <v>10.34</v>
      </c>
      <c r="H54" s="43">
        <v>12.52</v>
      </c>
      <c r="I54" s="43">
        <v>10.99</v>
      </c>
      <c r="J54" s="43">
        <v>163.75</v>
      </c>
      <c r="K54" s="44">
        <v>268</v>
      </c>
      <c r="L54" s="43">
        <v>27.13</v>
      </c>
    </row>
    <row r="55" spans="1:12" ht="15" x14ac:dyDescent="0.25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5.46</v>
      </c>
      <c r="H55" s="43">
        <v>5.79</v>
      </c>
      <c r="I55" s="43">
        <v>30.45</v>
      </c>
      <c r="J55" s="43">
        <v>195.72</v>
      </c>
      <c r="K55" s="44">
        <v>203</v>
      </c>
      <c r="L55" s="43">
        <v>12</v>
      </c>
    </row>
    <row r="56" spans="1:12" ht="15" x14ac:dyDescent="0.25">
      <c r="A56" s="23"/>
      <c r="B56" s="15"/>
      <c r="C56" s="11"/>
      <c r="D56" s="7" t="s">
        <v>30</v>
      </c>
      <c r="E56" s="42" t="s">
        <v>50</v>
      </c>
      <c r="F56" s="43">
        <v>200</v>
      </c>
      <c r="G56" s="43">
        <v>0.32</v>
      </c>
      <c r="H56" s="43">
        <v>0.02</v>
      </c>
      <c r="I56" s="43">
        <v>28.84</v>
      </c>
      <c r="J56" s="43">
        <v>118</v>
      </c>
      <c r="K56" s="44">
        <v>348</v>
      </c>
      <c r="L56" s="43">
        <v>9.2100000000000009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3.16</v>
      </c>
      <c r="H57" s="43">
        <v>0.4</v>
      </c>
      <c r="I57" s="43">
        <v>0.84</v>
      </c>
      <c r="J57" s="43">
        <v>93.52</v>
      </c>
      <c r="K57" s="44" t="s">
        <v>44</v>
      </c>
      <c r="L57" s="43">
        <v>2.5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40</v>
      </c>
      <c r="G58" s="43">
        <v>2.2400000000000002</v>
      </c>
      <c r="H58" s="43">
        <v>0.44</v>
      </c>
      <c r="I58" s="43">
        <v>0.96</v>
      </c>
      <c r="J58" s="43">
        <v>91.96</v>
      </c>
      <c r="K58" s="44" t="s">
        <v>44</v>
      </c>
      <c r="L58" s="43">
        <v>2.1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>SUM(G52:G60)</f>
        <v>24.08</v>
      </c>
      <c r="H61" s="19">
        <f>SUM(H52:H60)</f>
        <v>26.86</v>
      </c>
      <c r="I61" s="19">
        <f>SUM(I52:I60)</f>
        <v>86.929999999999993</v>
      </c>
      <c r="J61" s="19">
        <f>SUM(J52:J60)</f>
        <v>806.17000000000007</v>
      </c>
      <c r="K61" s="25"/>
      <c r="L61" s="19">
        <f>SUM(L52:L60)</f>
        <v>69.47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1290</v>
      </c>
      <c r="G62" s="32">
        <f>G51+G61</f>
        <v>40.83</v>
      </c>
      <c r="H62" s="32">
        <f>H51+H61</f>
        <v>58.14</v>
      </c>
      <c r="I62" s="32">
        <f>I51+I61</f>
        <v>115.1</v>
      </c>
      <c r="J62" s="32">
        <f>J51+J61</f>
        <v>1343.5500000000002</v>
      </c>
      <c r="K62" s="32"/>
      <c r="L62" s="32">
        <f>L51+L61</f>
        <v>138.94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230</v>
      </c>
      <c r="G63" s="40">
        <v>6.39</v>
      </c>
      <c r="H63" s="40">
        <v>11.2</v>
      </c>
      <c r="I63" s="40">
        <v>44.28</v>
      </c>
      <c r="J63" s="40">
        <v>304.22000000000003</v>
      </c>
      <c r="K63" s="41">
        <v>181</v>
      </c>
      <c r="L63" s="40">
        <v>33.979999999999997</v>
      </c>
    </row>
    <row r="64" spans="1:12" ht="15" x14ac:dyDescent="0.25">
      <c r="A64" s="23"/>
      <c r="B64" s="15"/>
      <c r="C64" s="11"/>
      <c r="D64" s="6" t="s">
        <v>40</v>
      </c>
      <c r="E64" s="42" t="s">
        <v>63</v>
      </c>
      <c r="F64" s="43">
        <v>10</v>
      </c>
      <c r="G64" s="43">
        <v>0.08</v>
      </c>
      <c r="H64" s="43">
        <v>7.25</v>
      </c>
      <c r="I64" s="43">
        <v>0.13</v>
      </c>
      <c r="J64" s="43">
        <v>66</v>
      </c>
      <c r="K64" s="44">
        <v>14</v>
      </c>
      <c r="L64" s="43">
        <v>15.6</v>
      </c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0.12</v>
      </c>
      <c r="H65" s="43">
        <v>0.02</v>
      </c>
      <c r="I65" s="43">
        <v>13.7</v>
      </c>
      <c r="J65" s="43">
        <v>55.86</v>
      </c>
      <c r="K65" s="44">
        <v>377</v>
      </c>
      <c r="L65" s="43">
        <v>9.41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3.16</v>
      </c>
      <c r="H66" s="43">
        <v>0.4</v>
      </c>
      <c r="I66" s="43">
        <v>0.84</v>
      </c>
      <c r="J66" s="43">
        <v>93.52</v>
      </c>
      <c r="K66" s="44" t="s">
        <v>44</v>
      </c>
      <c r="L66" s="43">
        <v>2.5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71</v>
      </c>
      <c r="E68" s="42" t="s">
        <v>72</v>
      </c>
      <c r="F68" s="43">
        <v>20</v>
      </c>
      <c r="G68" s="43">
        <v>1.7</v>
      </c>
      <c r="H68" s="43">
        <v>2.2599999999999998</v>
      </c>
      <c r="I68" s="43">
        <v>13.94</v>
      </c>
      <c r="J68" s="43">
        <v>82.9</v>
      </c>
      <c r="K68" s="44" t="s">
        <v>44</v>
      </c>
      <c r="L68" s="43">
        <v>7.98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11.45</v>
      </c>
      <c r="H70" s="19">
        <f>SUM(H63:H69)</f>
        <v>21.129999999999995</v>
      </c>
      <c r="I70" s="19">
        <f>SUM(I63:I69)</f>
        <v>72.89</v>
      </c>
      <c r="J70" s="19">
        <f>SUM(J63:J69)</f>
        <v>602.5</v>
      </c>
      <c r="K70" s="25"/>
      <c r="L70" s="19">
        <f>SUM(L63:L69)</f>
        <v>69.47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43">
        <v>0.85</v>
      </c>
      <c r="H71" s="43">
        <v>3.61</v>
      </c>
      <c r="I71" s="43">
        <v>4.96</v>
      </c>
      <c r="J71" s="43">
        <v>55.68</v>
      </c>
      <c r="K71" s="44" t="s">
        <v>74</v>
      </c>
      <c r="L71" s="43">
        <v>4.7</v>
      </c>
    </row>
    <row r="72" spans="1:12" ht="15" x14ac:dyDescent="0.25">
      <c r="A72" s="23"/>
      <c r="B72" s="15"/>
      <c r="C72" s="11"/>
      <c r="D72" s="7" t="s">
        <v>27</v>
      </c>
      <c r="E72" s="42" t="s">
        <v>75</v>
      </c>
      <c r="F72" s="43">
        <v>200</v>
      </c>
      <c r="G72" s="43">
        <v>1.28</v>
      </c>
      <c r="H72" s="43">
        <v>4</v>
      </c>
      <c r="I72" s="43">
        <v>7.32</v>
      </c>
      <c r="J72" s="43">
        <v>76.2</v>
      </c>
      <c r="K72" s="44">
        <v>99</v>
      </c>
      <c r="L72" s="43">
        <v>14.98</v>
      </c>
    </row>
    <row r="73" spans="1:12" ht="15" x14ac:dyDescent="0.25">
      <c r="A73" s="23"/>
      <c r="B73" s="15"/>
      <c r="C73" s="11"/>
      <c r="D73" s="7" t="s">
        <v>28</v>
      </c>
      <c r="E73" s="42" t="s">
        <v>76</v>
      </c>
      <c r="F73" s="43">
        <v>100</v>
      </c>
      <c r="G73" s="43">
        <v>10.050000000000001</v>
      </c>
      <c r="H73" s="43">
        <v>11.34</v>
      </c>
      <c r="I73" s="43">
        <v>11.88</v>
      </c>
      <c r="J73" s="43">
        <v>190</v>
      </c>
      <c r="K73" s="44">
        <v>295</v>
      </c>
      <c r="L73" s="43">
        <v>23.51</v>
      </c>
    </row>
    <row r="74" spans="1:12" ht="15" x14ac:dyDescent="0.2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3.65</v>
      </c>
      <c r="H74" s="43">
        <v>5.37</v>
      </c>
      <c r="I74" s="43">
        <v>36.69</v>
      </c>
      <c r="J74" s="43">
        <v>209.7</v>
      </c>
      <c r="K74" s="44">
        <v>304</v>
      </c>
      <c r="L74" s="43">
        <v>12.47</v>
      </c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0.44</v>
      </c>
      <c r="H75" s="43">
        <v>0.16</v>
      </c>
      <c r="I75" s="43">
        <v>28.2</v>
      </c>
      <c r="J75" s="43">
        <v>116.6</v>
      </c>
      <c r="K75" s="44">
        <v>342</v>
      </c>
      <c r="L75" s="43">
        <v>9.2100000000000009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3.16</v>
      </c>
      <c r="H76" s="43">
        <v>0.4</v>
      </c>
      <c r="I76" s="43">
        <v>0.84</v>
      </c>
      <c r="J76" s="43">
        <v>93.52</v>
      </c>
      <c r="K76" s="44" t="s">
        <v>44</v>
      </c>
      <c r="L76" s="43">
        <v>2.5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2.2400000000000002</v>
      </c>
      <c r="H77" s="43">
        <v>0.44</v>
      </c>
      <c r="I77" s="43">
        <v>0.96</v>
      </c>
      <c r="J77" s="43">
        <v>91.96</v>
      </c>
      <c r="K77" s="44" t="s">
        <v>44</v>
      </c>
      <c r="L77" s="43">
        <v>2.1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>SUM(G71:G79)</f>
        <v>21.67</v>
      </c>
      <c r="H80" s="19">
        <f>SUM(H71:H79)</f>
        <v>25.32</v>
      </c>
      <c r="I80" s="19">
        <f>SUM(I71:I79)</f>
        <v>90.85</v>
      </c>
      <c r="J80" s="19">
        <f>SUM(J71:J79)</f>
        <v>833.66</v>
      </c>
      <c r="K80" s="25"/>
      <c r="L80" s="19">
        <f>SUM(L71:L79)</f>
        <v>69.47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1290</v>
      </c>
      <c r="G81" s="32">
        <f>G70+G80</f>
        <v>33.120000000000005</v>
      </c>
      <c r="H81" s="32">
        <f>H70+H80</f>
        <v>46.449999999999996</v>
      </c>
      <c r="I81" s="32">
        <f>I70+I80</f>
        <v>163.74</v>
      </c>
      <c r="J81" s="32">
        <f>J70+J80</f>
        <v>1436.1599999999999</v>
      </c>
      <c r="K81" s="32"/>
      <c r="L81" s="32">
        <f>L70+L80</f>
        <v>138.94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230</v>
      </c>
      <c r="G82" s="40">
        <v>28.22</v>
      </c>
      <c r="H82" s="40">
        <v>39.380000000000003</v>
      </c>
      <c r="I82" s="40">
        <v>32.89</v>
      </c>
      <c r="J82" s="40">
        <v>436.22</v>
      </c>
      <c r="K82" s="41">
        <v>285</v>
      </c>
      <c r="L82" s="40">
        <v>48.9</v>
      </c>
    </row>
    <row r="83" spans="1:12" ht="15" x14ac:dyDescent="0.25">
      <c r="A83" s="23"/>
      <c r="B83" s="15"/>
      <c r="C83" s="11"/>
      <c r="D83" s="6" t="s">
        <v>80</v>
      </c>
      <c r="E83" s="42" t="s">
        <v>79</v>
      </c>
      <c r="F83" s="43">
        <v>30</v>
      </c>
      <c r="G83" s="43">
        <v>0.34</v>
      </c>
      <c r="H83" s="43">
        <v>0.03</v>
      </c>
      <c r="I83" s="43">
        <v>1.05</v>
      </c>
      <c r="J83" s="43">
        <v>6</v>
      </c>
      <c r="K83" s="44" t="s">
        <v>46</v>
      </c>
      <c r="L83" s="43">
        <v>8.66</v>
      </c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0.12</v>
      </c>
      <c r="H84" s="43">
        <v>0.02</v>
      </c>
      <c r="I84" s="43">
        <v>13.7</v>
      </c>
      <c r="J84" s="43">
        <v>55.86</v>
      </c>
      <c r="K84" s="44">
        <v>377</v>
      </c>
      <c r="L84" s="43">
        <v>9.41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3.16</v>
      </c>
      <c r="H85" s="43">
        <v>0.4</v>
      </c>
      <c r="I85" s="43">
        <v>0.84</v>
      </c>
      <c r="J85" s="43">
        <v>93.52</v>
      </c>
      <c r="K85" s="44" t="s">
        <v>44</v>
      </c>
      <c r="L85" s="43">
        <v>2.5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31.84</v>
      </c>
      <c r="H89" s="19">
        <f>SUM(H82:H88)</f>
        <v>39.830000000000005</v>
      </c>
      <c r="I89" s="19">
        <f>SUM(I82:I88)</f>
        <v>48.480000000000004</v>
      </c>
      <c r="J89" s="19">
        <f>SUM(J82:J88)</f>
        <v>591.6</v>
      </c>
      <c r="K89" s="25"/>
      <c r="L89" s="19">
        <f>SUM(L82:L88)</f>
        <v>69.47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60</v>
      </c>
      <c r="G90" s="43">
        <v>0.74</v>
      </c>
      <c r="H90" s="43">
        <v>0.05</v>
      </c>
      <c r="I90" s="43">
        <v>6.89</v>
      </c>
      <c r="J90" s="43">
        <v>49.02</v>
      </c>
      <c r="K90" s="44">
        <v>62</v>
      </c>
      <c r="L90" s="43">
        <v>4.7</v>
      </c>
    </row>
    <row r="91" spans="1:12" ht="15" x14ac:dyDescent="0.25">
      <c r="A91" s="23"/>
      <c r="B91" s="15"/>
      <c r="C91" s="11"/>
      <c r="D91" s="7" t="s">
        <v>27</v>
      </c>
      <c r="E91" s="42" t="s">
        <v>81</v>
      </c>
      <c r="F91" s="43">
        <v>200</v>
      </c>
      <c r="G91" s="43">
        <v>1.58</v>
      </c>
      <c r="H91" s="43">
        <v>2.16</v>
      </c>
      <c r="I91" s="43">
        <v>9.68</v>
      </c>
      <c r="J91" s="43">
        <v>68.599999999999994</v>
      </c>
      <c r="K91" s="44">
        <v>101</v>
      </c>
      <c r="L91" s="43">
        <v>11.78</v>
      </c>
    </row>
    <row r="92" spans="1:12" ht="15" x14ac:dyDescent="0.25">
      <c r="A92" s="23"/>
      <c r="B92" s="15"/>
      <c r="C92" s="11"/>
      <c r="D92" s="7" t="s">
        <v>28</v>
      </c>
      <c r="E92" s="42" t="s">
        <v>82</v>
      </c>
      <c r="F92" s="43">
        <v>100</v>
      </c>
      <c r="G92" s="43">
        <v>15</v>
      </c>
      <c r="H92" s="43">
        <v>22</v>
      </c>
      <c r="I92" s="43">
        <v>13.02</v>
      </c>
      <c r="J92" s="43">
        <v>312.73</v>
      </c>
      <c r="K92" s="44">
        <v>268</v>
      </c>
      <c r="L92" s="43">
        <v>28.88</v>
      </c>
    </row>
    <row r="93" spans="1:12" ht="15" x14ac:dyDescent="0.25">
      <c r="A93" s="23"/>
      <c r="B93" s="15"/>
      <c r="C93" s="11"/>
      <c r="D93" s="7" t="s">
        <v>29</v>
      </c>
      <c r="E93" s="42" t="s">
        <v>83</v>
      </c>
      <c r="F93" s="43">
        <v>150</v>
      </c>
      <c r="G93" s="43">
        <v>13.3</v>
      </c>
      <c r="H93" s="43">
        <v>6.52</v>
      </c>
      <c r="I93" s="43">
        <v>31.67</v>
      </c>
      <c r="J93" s="43">
        <v>242.85</v>
      </c>
      <c r="K93" s="44">
        <v>199</v>
      </c>
      <c r="L93" s="43">
        <v>10.3</v>
      </c>
    </row>
    <row r="94" spans="1:12" ht="15" x14ac:dyDescent="0.2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0.32</v>
      </c>
      <c r="H94" s="43">
        <v>0.02</v>
      </c>
      <c r="I94" s="43">
        <v>28.84</v>
      </c>
      <c r="J94" s="43">
        <v>118</v>
      </c>
      <c r="K94" s="44">
        <v>348</v>
      </c>
      <c r="L94" s="43">
        <v>9.2100000000000009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3.16</v>
      </c>
      <c r="H95" s="43">
        <v>0.4</v>
      </c>
      <c r="I95" s="43">
        <v>0.84</v>
      </c>
      <c r="J95" s="43">
        <v>93.52</v>
      </c>
      <c r="K95" s="44" t="s">
        <v>44</v>
      </c>
      <c r="L95" s="43">
        <v>2.5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40</v>
      </c>
      <c r="G96" s="43">
        <v>2.2400000000000002</v>
      </c>
      <c r="H96" s="43">
        <v>0.44</v>
      </c>
      <c r="I96" s="43">
        <v>0.96</v>
      </c>
      <c r="J96" s="43">
        <v>91.96</v>
      </c>
      <c r="K96" s="44" t="s">
        <v>44</v>
      </c>
      <c r="L96" s="43">
        <v>2.1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>SUM(G90:G98)</f>
        <v>36.340000000000003</v>
      </c>
      <c r="H99" s="19">
        <f>SUM(H90:H98)</f>
        <v>31.59</v>
      </c>
      <c r="I99" s="19">
        <f>SUM(I90:I98)</f>
        <v>91.9</v>
      </c>
      <c r="J99" s="19">
        <f>SUM(J90:J98)</f>
        <v>976.68000000000006</v>
      </c>
      <c r="K99" s="25"/>
      <c r="L99" s="19">
        <f>SUM(L90:L98)</f>
        <v>69.47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1290</v>
      </c>
      <c r="G100" s="32">
        <f>G89+G99</f>
        <v>68.180000000000007</v>
      </c>
      <c r="H100" s="32">
        <f>H89+H99</f>
        <v>71.42</v>
      </c>
      <c r="I100" s="32">
        <f>I89+I99</f>
        <v>140.38</v>
      </c>
      <c r="J100" s="32">
        <f>J89+J99</f>
        <v>1568.2800000000002</v>
      </c>
      <c r="K100" s="32"/>
      <c r="L100" s="32">
        <f>L89+L99</f>
        <v>138.94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240</v>
      </c>
      <c r="G101" s="40">
        <v>6.62</v>
      </c>
      <c r="H101" s="40">
        <v>12.19</v>
      </c>
      <c r="I101" s="40">
        <v>47.4</v>
      </c>
      <c r="J101" s="40">
        <v>327.26</v>
      </c>
      <c r="K101" s="41">
        <v>175</v>
      </c>
      <c r="L101" s="40">
        <v>35.56</v>
      </c>
    </row>
    <row r="102" spans="1:12" ht="15" x14ac:dyDescent="0.25">
      <c r="A102" s="23"/>
      <c r="B102" s="15"/>
      <c r="C102" s="11"/>
      <c r="D102" s="6" t="s">
        <v>80</v>
      </c>
      <c r="E102" s="42" t="s">
        <v>41</v>
      </c>
      <c r="F102" s="43">
        <v>20</v>
      </c>
      <c r="G102" s="43">
        <v>4.6399999999999997</v>
      </c>
      <c r="H102" s="43">
        <v>5.9</v>
      </c>
      <c r="I102" s="43">
        <v>0</v>
      </c>
      <c r="J102" s="43">
        <v>72</v>
      </c>
      <c r="K102" s="44">
        <v>15</v>
      </c>
      <c r="L102" s="43">
        <v>14.4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4.08</v>
      </c>
      <c r="H103" s="43">
        <v>3.54</v>
      </c>
      <c r="I103" s="43">
        <v>17.579999999999998</v>
      </c>
      <c r="J103" s="43">
        <v>118.6</v>
      </c>
      <c r="K103" s="44">
        <v>382</v>
      </c>
      <c r="L103" s="43">
        <v>17.010000000000002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3.16</v>
      </c>
      <c r="H104" s="43">
        <v>0.4</v>
      </c>
      <c r="I104" s="43">
        <v>0.84</v>
      </c>
      <c r="J104" s="43">
        <v>93.52</v>
      </c>
      <c r="K104" s="44" t="s">
        <v>44</v>
      </c>
      <c r="L104" s="43">
        <v>2.5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18.5</v>
      </c>
      <c r="H108" s="19">
        <f>SUM(H101:H107)</f>
        <v>22.029999999999998</v>
      </c>
      <c r="I108" s="19">
        <f>SUM(I101:I107)</f>
        <v>65.819999999999993</v>
      </c>
      <c r="J108" s="19">
        <f>SUM(J101:J107)</f>
        <v>611.38</v>
      </c>
      <c r="K108" s="25"/>
      <c r="L108" s="19">
        <f>SUM(L101:L107)</f>
        <v>69.47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85</v>
      </c>
      <c r="F109" s="43">
        <v>60</v>
      </c>
      <c r="G109" s="43">
        <v>0.67</v>
      </c>
      <c r="H109" s="43">
        <v>0.06</v>
      </c>
      <c r="I109" s="43">
        <v>2.1</v>
      </c>
      <c r="J109" s="43">
        <v>12</v>
      </c>
      <c r="K109" s="44" t="s">
        <v>46</v>
      </c>
      <c r="L109" s="43">
        <v>4.08</v>
      </c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1.42</v>
      </c>
      <c r="H110" s="43">
        <v>3.96</v>
      </c>
      <c r="I110" s="43">
        <v>6.32</v>
      </c>
      <c r="J110" s="43">
        <v>71.8</v>
      </c>
      <c r="K110" s="44">
        <v>88</v>
      </c>
      <c r="L110" s="43">
        <v>14.98</v>
      </c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100</v>
      </c>
      <c r="G111" s="43">
        <v>13.02</v>
      </c>
      <c r="H111" s="43">
        <v>18.05</v>
      </c>
      <c r="I111" s="43">
        <v>7.36</v>
      </c>
      <c r="J111" s="43">
        <v>243.64</v>
      </c>
      <c r="K111" s="44">
        <v>297</v>
      </c>
      <c r="L111" s="43">
        <v>24.61</v>
      </c>
    </row>
    <row r="112" spans="1:12" ht="15" x14ac:dyDescent="0.25">
      <c r="A112" s="23"/>
      <c r="B112" s="15"/>
      <c r="C112" s="11"/>
      <c r="D112" s="7" t="s">
        <v>29</v>
      </c>
      <c r="E112" s="42" t="s">
        <v>77</v>
      </c>
      <c r="F112" s="43">
        <v>150</v>
      </c>
      <c r="G112" s="43">
        <v>3.65</v>
      </c>
      <c r="H112" s="43">
        <v>5.37</v>
      </c>
      <c r="I112" s="43">
        <v>36.69</v>
      </c>
      <c r="J112" s="43">
        <v>209.7</v>
      </c>
      <c r="K112" s="44">
        <v>304</v>
      </c>
      <c r="L112" s="43">
        <v>12.47</v>
      </c>
    </row>
    <row r="113" spans="1:12" ht="15" x14ac:dyDescent="0.25">
      <c r="A113" s="23"/>
      <c r="B113" s="15"/>
      <c r="C113" s="11"/>
      <c r="D113" s="7" t="s">
        <v>30</v>
      </c>
      <c r="E113" s="42" t="s">
        <v>88</v>
      </c>
      <c r="F113" s="43">
        <v>200</v>
      </c>
      <c r="G113" s="43">
        <v>0.06</v>
      </c>
      <c r="H113" s="43">
        <v>0.02</v>
      </c>
      <c r="I113" s="43">
        <v>13.96</v>
      </c>
      <c r="J113" s="43">
        <v>55.82</v>
      </c>
      <c r="K113" s="44">
        <v>342</v>
      </c>
      <c r="L113" s="43">
        <v>8.73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3.16</v>
      </c>
      <c r="H114" s="43">
        <v>0.4</v>
      </c>
      <c r="I114" s="43">
        <v>0.84</v>
      </c>
      <c r="J114" s="43">
        <v>93.52</v>
      </c>
      <c r="K114" s="44" t="s">
        <v>44</v>
      </c>
      <c r="L114" s="43">
        <v>2.5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40</v>
      </c>
      <c r="G115" s="43">
        <v>2.2400000000000002</v>
      </c>
      <c r="H115" s="43">
        <v>0.44</v>
      </c>
      <c r="I115" s="43">
        <v>0.96</v>
      </c>
      <c r="J115" s="43">
        <v>91.96</v>
      </c>
      <c r="K115" s="44" t="s">
        <v>44</v>
      </c>
      <c r="L115" s="43">
        <v>2.1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24.22</v>
      </c>
      <c r="H118" s="19">
        <f>SUM(H109:H117)</f>
        <v>28.3</v>
      </c>
      <c r="I118" s="19">
        <f>SUM(I109:I117)</f>
        <v>68.23</v>
      </c>
      <c r="J118" s="19">
        <f>SUM(J109:J117)</f>
        <v>778.44</v>
      </c>
      <c r="K118" s="25"/>
      <c r="L118" s="19">
        <f>SUM(L109:L117)</f>
        <v>69.47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1290</v>
      </c>
      <c r="G119" s="32">
        <f>G108+G118</f>
        <v>42.72</v>
      </c>
      <c r="H119" s="32">
        <f>H108+H118</f>
        <v>50.33</v>
      </c>
      <c r="I119" s="32">
        <f>I108+I118</f>
        <v>134.05000000000001</v>
      </c>
      <c r="J119" s="32">
        <f>J108+J118</f>
        <v>1389.8200000000002</v>
      </c>
      <c r="K119" s="32"/>
      <c r="L119" s="32">
        <f>L108+L118</f>
        <v>138.94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89</v>
      </c>
      <c r="F120" s="40">
        <v>150</v>
      </c>
      <c r="G120" s="40">
        <v>16.71</v>
      </c>
      <c r="H120" s="40">
        <v>11.39</v>
      </c>
      <c r="I120" s="40">
        <v>52.67</v>
      </c>
      <c r="J120" s="40">
        <v>380.62</v>
      </c>
      <c r="K120" s="41">
        <v>223</v>
      </c>
      <c r="L120" s="40">
        <v>40.83</v>
      </c>
    </row>
    <row r="121" spans="1:12" ht="15" x14ac:dyDescent="0.25">
      <c r="A121" s="14"/>
      <c r="B121" s="15"/>
      <c r="C121" s="11"/>
      <c r="D121" s="6" t="s">
        <v>80</v>
      </c>
      <c r="E121" s="42" t="s">
        <v>90</v>
      </c>
      <c r="F121" s="43">
        <v>30</v>
      </c>
      <c r="G121" s="43">
        <v>0.57999999999999996</v>
      </c>
      <c r="H121" s="43">
        <v>1.37</v>
      </c>
      <c r="I121" s="43">
        <v>3.98</v>
      </c>
      <c r="J121" s="43">
        <v>30.45</v>
      </c>
      <c r="K121" s="44" t="s">
        <v>91</v>
      </c>
      <c r="L121" s="43">
        <v>4.18</v>
      </c>
    </row>
    <row r="122" spans="1:12" ht="15" x14ac:dyDescent="0.25">
      <c r="A122" s="14"/>
      <c r="B122" s="15"/>
      <c r="C122" s="11"/>
      <c r="D122" s="7" t="s">
        <v>22</v>
      </c>
      <c r="E122" s="42" t="s">
        <v>56</v>
      </c>
      <c r="F122" s="43">
        <v>200</v>
      </c>
      <c r="G122" s="43">
        <v>0.12</v>
      </c>
      <c r="H122" s="43">
        <v>0.02</v>
      </c>
      <c r="I122" s="43">
        <v>13.7</v>
      </c>
      <c r="J122" s="43">
        <v>55.86</v>
      </c>
      <c r="K122" s="44">
        <v>377</v>
      </c>
      <c r="L122" s="43">
        <v>9.41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3.16</v>
      </c>
      <c r="H123" s="43">
        <v>0.4</v>
      </c>
      <c r="I123" s="43">
        <v>0.84</v>
      </c>
      <c r="J123" s="43">
        <v>93.52</v>
      </c>
      <c r="K123" s="44" t="s">
        <v>44</v>
      </c>
      <c r="L123" s="43">
        <v>2.5</v>
      </c>
    </row>
    <row r="124" spans="1:12" ht="15" x14ac:dyDescent="0.25">
      <c r="A124" s="14"/>
      <c r="B124" s="15"/>
      <c r="C124" s="11"/>
      <c r="D124" s="7" t="s">
        <v>24</v>
      </c>
      <c r="E124" s="42" t="s">
        <v>65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>
        <v>338</v>
      </c>
      <c r="L124" s="43">
        <v>12.55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>SUM(G120:G126)</f>
        <v>20.97</v>
      </c>
      <c r="H127" s="19">
        <f>SUM(H120:H126)</f>
        <v>13.580000000000002</v>
      </c>
      <c r="I127" s="19">
        <f>SUM(I120:I126)</f>
        <v>80.989999999999995</v>
      </c>
      <c r="J127" s="19">
        <f>SUM(J120:J126)</f>
        <v>607.45000000000005</v>
      </c>
      <c r="K127" s="25"/>
      <c r="L127" s="19">
        <f>SUM(L120:L126)</f>
        <v>69.47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60</v>
      </c>
      <c r="G128" s="43">
        <v>0.79</v>
      </c>
      <c r="H128" s="43">
        <v>1.95</v>
      </c>
      <c r="I128" s="43">
        <v>3.76</v>
      </c>
      <c r="J128" s="43">
        <v>35.76</v>
      </c>
      <c r="K128" s="44">
        <v>45</v>
      </c>
      <c r="L128" s="43">
        <v>4.7</v>
      </c>
    </row>
    <row r="129" spans="1:12" ht="15" x14ac:dyDescent="0.25">
      <c r="A129" s="14"/>
      <c r="B129" s="15"/>
      <c r="C129" s="11"/>
      <c r="D129" s="7" t="s">
        <v>27</v>
      </c>
      <c r="E129" s="42" t="s">
        <v>67</v>
      </c>
      <c r="F129" s="43">
        <v>200</v>
      </c>
      <c r="G129" s="43">
        <v>1.62</v>
      </c>
      <c r="H129" s="43">
        <v>4.08</v>
      </c>
      <c r="I129" s="43">
        <v>9.58</v>
      </c>
      <c r="J129" s="43">
        <v>85.8</v>
      </c>
      <c r="K129" s="44">
        <v>96</v>
      </c>
      <c r="L129" s="43">
        <v>11.83</v>
      </c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100</v>
      </c>
      <c r="G130" s="43">
        <v>12.66</v>
      </c>
      <c r="H130" s="43">
        <v>8.76</v>
      </c>
      <c r="I130" s="43">
        <v>3.81</v>
      </c>
      <c r="J130" s="43">
        <v>159</v>
      </c>
      <c r="K130" s="44" t="s">
        <v>94</v>
      </c>
      <c r="L130" s="43">
        <v>27.13</v>
      </c>
    </row>
    <row r="131" spans="1:12" ht="15" x14ac:dyDescent="0.25">
      <c r="A131" s="14"/>
      <c r="B131" s="15"/>
      <c r="C131" s="11"/>
      <c r="D131" s="7" t="s">
        <v>29</v>
      </c>
      <c r="E131" s="42" t="s">
        <v>69</v>
      </c>
      <c r="F131" s="43">
        <v>150</v>
      </c>
      <c r="G131" s="43">
        <v>5.46</v>
      </c>
      <c r="H131" s="43">
        <v>5.79</v>
      </c>
      <c r="I131" s="43">
        <v>30.45</v>
      </c>
      <c r="J131" s="43">
        <v>195.72</v>
      </c>
      <c r="K131" s="44">
        <v>203</v>
      </c>
      <c r="L131" s="43">
        <v>12</v>
      </c>
    </row>
    <row r="132" spans="1:12" ht="1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0.16</v>
      </c>
      <c r="H132" s="43">
        <v>0.16</v>
      </c>
      <c r="I132" s="43">
        <v>27.88</v>
      </c>
      <c r="J132" s="43">
        <v>114.6</v>
      </c>
      <c r="K132" s="44">
        <v>342</v>
      </c>
      <c r="L132" s="43">
        <v>9.2100000000000009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3.16</v>
      </c>
      <c r="H133" s="43">
        <v>0.4</v>
      </c>
      <c r="I133" s="43">
        <v>0.84</v>
      </c>
      <c r="J133" s="43">
        <v>93.52</v>
      </c>
      <c r="K133" s="44" t="s">
        <v>44</v>
      </c>
      <c r="L133" s="43">
        <v>2.5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40</v>
      </c>
      <c r="G134" s="43">
        <v>2.2400000000000002</v>
      </c>
      <c r="H134" s="43">
        <v>0.44</v>
      </c>
      <c r="I134" s="43">
        <v>0.96</v>
      </c>
      <c r="J134" s="43">
        <v>91.96</v>
      </c>
      <c r="K134" s="44" t="s">
        <v>44</v>
      </c>
      <c r="L134" s="43">
        <v>2.1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>SUM(G128:G136)</f>
        <v>26.090000000000003</v>
      </c>
      <c r="H137" s="19">
        <f>SUM(H128:H136)</f>
        <v>21.58</v>
      </c>
      <c r="I137" s="19">
        <f>SUM(I128:I136)</f>
        <v>77.279999999999987</v>
      </c>
      <c r="J137" s="19">
        <f>SUM(J128:J136)</f>
        <v>776.36</v>
      </c>
      <c r="K137" s="25"/>
      <c r="L137" s="19">
        <f>SUM(L128:L136)</f>
        <v>69.47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1310</v>
      </c>
      <c r="G138" s="32">
        <f>G127+G137</f>
        <v>47.06</v>
      </c>
      <c r="H138" s="32">
        <f>H127+H137</f>
        <v>35.159999999999997</v>
      </c>
      <c r="I138" s="32">
        <f>I127+I137</f>
        <v>158.26999999999998</v>
      </c>
      <c r="J138" s="32">
        <f>J127+J137</f>
        <v>1383.81</v>
      </c>
      <c r="K138" s="32"/>
      <c r="L138" s="32">
        <f>L127+L137</f>
        <v>138.94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230</v>
      </c>
      <c r="G139" s="40">
        <v>9.0399999999999991</v>
      </c>
      <c r="H139" s="40">
        <v>11.57</v>
      </c>
      <c r="I139" s="40">
        <v>56.76</v>
      </c>
      <c r="J139" s="40">
        <v>368</v>
      </c>
      <c r="K139" s="41" t="s">
        <v>95</v>
      </c>
      <c r="L139" s="40">
        <v>34.659999999999997</v>
      </c>
    </row>
    <row r="140" spans="1:12" ht="15" x14ac:dyDescent="0.25">
      <c r="A140" s="23"/>
      <c r="B140" s="15"/>
      <c r="C140" s="11"/>
      <c r="D140" s="6" t="s">
        <v>40</v>
      </c>
      <c r="E140" s="42" t="s">
        <v>63</v>
      </c>
      <c r="F140" s="43">
        <v>10</v>
      </c>
      <c r="G140" s="43">
        <v>0.08</v>
      </c>
      <c r="H140" s="43">
        <v>7.25</v>
      </c>
      <c r="I140" s="43">
        <v>0.13</v>
      </c>
      <c r="J140" s="43">
        <v>66</v>
      </c>
      <c r="K140" s="44">
        <v>14</v>
      </c>
      <c r="L140" s="43">
        <v>15.6</v>
      </c>
    </row>
    <row r="141" spans="1:12" ht="15" x14ac:dyDescent="0.25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0.06</v>
      </c>
      <c r="H141" s="43">
        <v>0.02</v>
      </c>
      <c r="I141" s="43">
        <v>13.96</v>
      </c>
      <c r="J141" s="43">
        <v>55.82</v>
      </c>
      <c r="K141" s="44">
        <v>376</v>
      </c>
      <c r="L141" s="43">
        <v>8.73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3.16</v>
      </c>
      <c r="H142" s="43">
        <v>0.4</v>
      </c>
      <c r="I142" s="43">
        <v>0.84</v>
      </c>
      <c r="J142" s="43">
        <v>93.52</v>
      </c>
      <c r="K142" s="44" t="s">
        <v>44</v>
      </c>
      <c r="L142" s="43">
        <v>2.5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71</v>
      </c>
      <c r="E144" s="42" t="s">
        <v>72</v>
      </c>
      <c r="F144" s="43">
        <v>20</v>
      </c>
      <c r="G144" s="43">
        <v>1.7</v>
      </c>
      <c r="H144" s="43">
        <v>2.2599999999999998</v>
      </c>
      <c r="I144" s="43">
        <v>13.94</v>
      </c>
      <c r="J144" s="43">
        <v>82.9</v>
      </c>
      <c r="K144" s="44" t="s">
        <v>44</v>
      </c>
      <c r="L144" s="43">
        <v>7.98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14.04</v>
      </c>
      <c r="H146" s="19">
        <f>SUM(H139:H145)</f>
        <v>21.5</v>
      </c>
      <c r="I146" s="19">
        <f>SUM(I139:I145)</f>
        <v>85.63</v>
      </c>
      <c r="J146" s="19">
        <f>SUM(J139:J145)</f>
        <v>666.24</v>
      </c>
      <c r="K146" s="25"/>
      <c r="L146" s="19">
        <f>SUM(L139:L145)</f>
        <v>69.47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85</v>
      </c>
      <c r="F147" s="43">
        <v>60</v>
      </c>
      <c r="G147" s="43">
        <v>0.62</v>
      </c>
      <c r="H147" s="43">
        <v>0.06</v>
      </c>
      <c r="I147" s="43">
        <v>2.1</v>
      </c>
      <c r="J147" s="43">
        <v>12</v>
      </c>
      <c r="K147" s="44" t="s">
        <v>46</v>
      </c>
      <c r="L147" s="43">
        <v>4.08</v>
      </c>
    </row>
    <row r="148" spans="1:12" ht="15" x14ac:dyDescent="0.25">
      <c r="A148" s="23"/>
      <c r="B148" s="15"/>
      <c r="C148" s="11"/>
      <c r="D148" s="7" t="s">
        <v>27</v>
      </c>
      <c r="E148" s="42" t="s">
        <v>75</v>
      </c>
      <c r="F148" s="43">
        <v>200</v>
      </c>
      <c r="G148" s="43">
        <v>1.28</v>
      </c>
      <c r="H148" s="43">
        <v>4</v>
      </c>
      <c r="I148" s="43">
        <v>7.32</v>
      </c>
      <c r="J148" s="43">
        <v>76.2</v>
      </c>
      <c r="K148" s="44">
        <v>99</v>
      </c>
      <c r="L148" s="43">
        <v>14.98</v>
      </c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100</v>
      </c>
      <c r="G149" s="43">
        <v>9.01</v>
      </c>
      <c r="H149" s="43">
        <v>9.8800000000000008</v>
      </c>
      <c r="I149" s="43">
        <v>8.59</v>
      </c>
      <c r="J149" s="43">
        <v>146.25</v>
      </c>
      <c r="K149" s="44">
        <v>281</v>
      </c>
      <c r="L149" s="43">
        <v>25.51</v>
      </c>
    </row>
    <row r="150" spans="1:12" ht="15" x14ac:dyDescent="0.25">
      <c r="A150" s="23"/>
      <c r="B150" s="15"/>
      <c r="C150" s="11"/>
      <c r="D150" s="7" t="s">
        <v>29</v>
      </c>
      <c r="E150" s="42" t="s">
        <v>59</v>
      </c>
      <c r="F150" s="43">
        <v>200</v>
      </c>
      <c r="G150" s="43">
        <v>13.3</v>
      </c>
      <c r="H150" s="43">
        <v>6.52</v>
      </c>
      <c r="I150" s="43">
        <v>31.67</v>
      </c>
      <c r="J150" s="43">
        <v>242.85</v>
      </c>
      <c r="K150" s="44">
        <v>128</v>
      </c>
      <c r="L150" s="43">
        <v>10.89</v>
      </c>
    </row>
    <row r="151" spans="1:12" ht="15" x14ac:dyDescent="0.2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0.12</v>
      </c>
      <c r="H151" s="43">
        <v>0.02</v>
      </c>
      <c r="I151" s="43">
        <v>13.7</v>
      </c>
      <c r="J151" s="43">
        <v>55.86</v>
      </c>
      <c r="K151" s="44">
        <v>377</v>
      </c>
      <c r="L151" s="43">
        <v>9.41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40</v>
      </c>
      <c r="G152" s="43">
        <v>3.16</v>
      </c>
      <c r="H152" s="43">
        <v>0.4</v>
      </c>
      <c r="I152" s="43">
        <v>0.84</v>
      </c>
      <c r="J152" s="43">
        <v>93.52</v>
      </c>
      <c r="K152" s="44" t="s">
        <v>44</v>
      </c>
      <c r="L152" s="43">
        <v>2.5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2.2400000000000002</v>
      </c>
      <c r="H153" s="43">
        <v>0.44</v>
      </c>
      <c r="I153" s="43">
        <v>0.96</v>
      </c>
      <c r="J153" s="43">
        <v>91.96</v>
      </c>
      <c r="K153" s="44" t="s">
        <v>44</v>
      </c>
      <c r="L153" s="43">
        <v>2.1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>SUM(G147:G155)</f>
        <v>29.730000000000004</v>
      </c>
      <c r="H156" s="19">
        <f>SUM(H147:H155)</f>
        <v>21.32</v>
      </c>
      <c r="I156" s="19">
        <f>SUM(I147:I155)</f>
        <v>65.179999999999993</v>
      </c>
      <c r="J156" s="19">
        <f>SUM(J147:J155)</f>
        <v>718.64</v>
      </c>
      <c r="K156" s="25"/>
      <c r="L156" s="19">
        <f>SUM(L147:L155)</f>
        <v>69.47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1340</v>
      </c>
      <c r="G157" s="32">
        <f>G146+G156</f>
        <v>43.77</v>
      </c>
      <c r="H157" s="32">
        <f>H146+H156</f>
        <v>42.82</v>
      </c>
      <c r="I157" s="32">
        <f>I146+I156</f>
        <v>150.81</v>
      </c>
      <c r="J157" s="32">
        <f>J146+J156</f>
        <v>1384.88</v>
      </c>
      <c r="K157" s="32"/>
      <c r="L157" s="32">
        <f>L146+L156</f>
        <v>138.94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48</v>
      </c>
      <c r="F158" s="40">
        <v>250</v>
      </c>
      <c r="G158" s="40">
        <v>21.18</v>
      </c>
      <c r="H158" s="40">
        <v>13.08</v>
      </c>
      <c r="I158" s="40">
        <v>44.68</v>
      </c>
      <c r="J158" s="40">
        <v>381.67</v>
      </c>
      <c r="K158" s="41" t="s">
        <v>97</v>
      </c>
      <c r="L158" s="40">
        <v>57.01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0.12</v>
      </c>
      <c r="H160" s="43">
        <v>0.02</v>
      </c>
      <c r="I160" s="43">
        <v>13.7</v>
      </c>
      <c r="J160" s="43">
        <v>55.86</v>
      </c>
      <c r="K160" s="44">
        <v>377</v>
      </c>
      <c r="L160" s="43">
        <v>9.41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3.95</v>
      </c>
      <c r="H161" s="43">
        <v>0.5</v>
      </c>
      <c r="I161" s="43">
        <v>1.05</v>
      </c>
      <c r="J161" s="43">
        <v>116.9</v>
      </c>
      <c r="K161" s="44" t="s">
        <v>44</v>
      </c>
      <c r="L161" s="43">
        <v>3.05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25.25</v>
      </c>
      <c r="H165" s="19">
        <f>SUM(H158:H164)</f>
        <v>13.6</v>
      </c>
      <c r="I165" s="19">
        <f>SUM(I158:I164)</f>
        <v>59.429999999999993</v>
      </c>
      <c r="J165" s="19">
        <f>SUM(J158:J164)</f>
        <v>554.43000000000006</v>
      </c>
      <c r="K165" s="25"/>
      <c r="L165" s="19">
        <f>SUM(L158:L164)</f>
        <v>69.47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60</v>
      </c>
      <c r="G166" s="43">
        <v>0.85</v>
      </c>
      <c r="H166" s="43">
        <v>3.61</v>
      </c>
      <c r="I166" s="43">
        <v>4.96</v>
      </c>
      <c r="J166" s="43">
        <v>55.68</v>
      </c>
      <c r="K166" s="44" t="s">
        <v>74</v>
      </c>
      <c r="L166" s="43">
        <v>4.7</v>
      </c>
    </row>
    <row r="167" spans="1:12" ht="25.5" x14ac:dyDescent="0.25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2.06</v>
      </c>
      <c r="H167" s="43">
        <v>2.2200000000000002</v>
      </c>
      <c r="I167" s="43">
        <v>12.56</v>
      </c>
      <c r="J167" s="43">
        <v>87.2</v>
      </c>
      <c r="K167" s="44">
        <v>112</v>
      </c>
      <c r="L167" s="43">
        <v>4.68</v>
      </c>
    </row>
    <row r="168" spans="1:12" ht="15" x14ac:dyDescent="0.25">
      <c r="A168" s="23"/>
      <c r="B168" s="15"/>
      <c r="C168" s="11"/>
      <c r="D168" s="7" t="s">
        <v>28</v>
      </c>
      <c r="E168" s="42" t="s">
        <v>99</v>
      </c>
      <c r="F168" s="43">
        <v>100</v>
      </c>
      <c r="G168" s="43">
        <v>15</v>
      </c>
      <c r="H168" s="43">
        <v>22</v>
      </c>
      <c r="I168" s="43">
        <v>13.02</v>
      </c>
      <c r="J168" s="43">
        <v>312.73</v>
      </c>
      <c r="K168" s="44">
        <v>268</v>
      </c>
      <c r="L168" s="43">
        <v>28.88</v>
      </c>
    </row>
    <row r="169" spans="1:12" ht="15" x14ac:dyDescent="0.25">
      <c r="A169" s="23"/>
      <c r="B169" s="15"/>
      <c r="C169" s="11"/>
      <c r="D169" s="7" t="s">
        <v>29</v>
      </c>
      <c r="E169" s="42" t="s">
        <v>53</v>
      </c>
      <c r="F169" s="43">
        <v>150</v>
      </c>
      <c r="G169" s="43">
        <v>8.6</v>
      </c>
      <c r="H169" s="43">
        <v>6.09</v>
      </c>
      <c r="I169" s="43">
        <v>38.64</v>
      </c>
      <c r="J169" s="43">
        <v>243.75</v>
      </c>
      <c r="K169" s="44">
        <v>302</v>
      </c>
      <c r="L169" s="43">
        <v>17.399999999999999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0.32</v>
      </c>
      <c r="H170" s="43">
        <v>0.02</v>
      </c>
      <c r="I170" s="43">
        <v>28.84</v>
      </c>
      <c r="J170" s="43">
        <v>118</v>
      </c>
      <c r="K170" s="44">
        <v>348</v>
      </c>
      <c r="L170" s="43">
        <v>9.2100000000000009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40</v>
      </c>
      <c r="G171" s="43">
        <v>3.16</v>
      </c>
      <c r="H171" s="43">
        <v>0.4</v>
      </c>
      <c r="I171" s="43">
        <v>0.84</v>
      </c>
      <c r="J171" s="43">
        <v>93.52</v>
      </c>
      <c r="K171" s="44" t="s">
        <v>44</v>
      </c>
      <c r="L171" s="43">
        <v>2.5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2.2400000000000002</v>
      </c>
      <c r="H172" s="43">
        <v>0.44</v>
      </c>
      <c r="I172" s="43">
        <v>0.96</v>
      </c>
      <c r="J172" s="43">
        <v>91.96</v>
      </c>
      <c r="K172" s="44" t="s">
        <v>44</v>
      </c>
      <c r="L172" s="43">
        <v>2.1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>SUM(G166:G174)</f>
        <v>32.229999999999997</v>
      </c>
      <c r="H175" s="19">
        <f>SUM(H166:H174)</f>
        <v>34.78</v>
      </c>
      <c r="I175" s="19">
        <f>SUM(I166:I174)</f>
        <v>99.820000000000007</v>
      </c>
      <c r="J175" s="19">
        <f>SUM(J166:J174)</f>
        <v>1002.84</v>
      </c>
      <c r="K175" s="25"/>
      <c r="L175" s="19">
        <f>SUM(L166:L174)</f>
        <v>69.47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1290</v>
      </c>
      <c r="G176" s="32">
        <f>G165+G175</f>
        <v>57.48</v>
      </c>
      <c r="H176" s="32">
        <f>H165+H175</f>
        <v>48.38</v>
      </c>
      <c r="I176" s="32">
        <f>I165+I175</f>
        <v>159.25</v>
      </c>
      <c r="J176" s="32">
        <f>J165+J175</f>
        <v>1557.27</v>
      </c>
      <c r="K176" s="32"/>
      <c r="L176" s="32">
        <f>L165+L175</f>
        <v>138.94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150</v>
      </c>
      <c r="G177" s="40">
        <v>5.46</v>
      </c>
      <c r="H177" s="40">
        <v>5.79</v>
      </c>
      <c r="I177" s="40">
        <v>30.45</v>
      </c>
      <c r="J177" s="40">
        <v>195.72</v>
      </c>
      <c r="K177" s="41">
        <v>203</v>
      </c>
      <c r="L177" s="40">
        <v>12</v>
      </c>
    </row>
    <row r="178" spans="1:12" ht="15" x14ac:dyDescent="0.25">
      <c r="A178" s="23"/>
      <c r="B178" s="15"/>
      <c r="C178" s="11"/>
      <c r="D178" s="6" t="s">
        <v>21</v>
      </c>
      <c r="E178" s="42" t="s">
        <v>100</v>
      </c>
      <c r="F178" s="43">
        <v>100</v>
      </c>
      <c r="G178" s="43">
        <v>9.7799999999999994</v>
      </c>
      <c r="H178" s="43">
        <v>10.54</v>
      </c>
      <c r="I178" s="43">
        <v>14.58</v>
      </c>
      <c r="J178" s="43">
        <v>192.3</v>
      </c>
      <c r="K178" s="44">
        <v>279</v>
      </c>
      <c r="L178" s="43">
        <v>45.69</v>
      </c>
    </row>
    <row r="179" spans="1:12" ht="15" x14ac:dyDescent="0.25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0.06</v>
      </c>
      <c r="H179" s="43">
        <v>0.02</v>
      </c>
      <c r="I179" s="43">
        <v>13.96</v>
      </c>
      <c r="J179" s="43">
        <v>55.82</v>
      </c>
      <c r="K179" s="44">
        <v>376</v>
      </c>
      <c r="L179" s="43">
        <v>8.73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3.95</v>
      </c>
      <c r="H180" s="43">
        <v>0.5</v>
      </c>
      <c r="I180" s="43">
        <v>1.05</v>
      </c>
      <c r="J180" s="43">
        <v>116.9</v>
      </c>
      <c r="K180" s="44" t="s">
        <v>44</v>
      </c>
      <c r="L180" s="43">
        <v>3.05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19.25</v>
      </c>
      <c r="H184" s="19">
        <f>SUM(H177:H183)</f>
        <v>16.849999999999998</v>
      </c>
      <c r="I184" s="19">
        <f>SUM(I177:I183)</f>
        <v>60.04</v>
      </c>
      <c r="J184" s="19">
        <f>SUM(J177:J183)</f>
        <v>560.74</v>
      </c>
      <c r="K184" s="25"/>
      <c r="L184" s="19">
        <f>SUM(L177:L183)</f>
        <v>69.47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57</v>
      </c>
      <c r="F185" s="43">
        <v>60</v>
      </c>
      <c r="G185" s="43">
        <v>0.74</v>
      </c>
      <c r="H185" s="43">
        <v>0.05</v>
      </c>
      <c r="I185" s="43">
        <v>6.89</v>
      </c>
      <c r="J185" s="43">
        <v>49.02</v>
      </c>
      <c r="K185" s="44">
        <v>62</v>
      </c>
      <c r="L185" s="43">
        <v>4.7</v>
      </c>
    </row>
    <row r="186" spans="1:12" ht="15" x14ac:dyDescent="0.25">
      <c r="A186" s="23"/>
      <c r="B186" s="15"/>
      <c r="C186" s="11"/>
      <c r="D186" s="7" t="s">
        <v>27</v>
      </c>
      <c r="E186" s="42" t="s">
        <v>101</v>
      </c>
      <c r="F186" s="43">
        <v>200</v>
      </c>
      <c r="G186" s="43">
        <v>1.58</v>
      </c>
      <c r="H186" s="43">
        <v>2.16</v>
      </c>
      <c r="I186" s="43">
        <v>9.68</v>
      </c>
      <c r="J186" s="43">
        <v>68.599999999999994</v>
      </c>
      <c r="K186" s="44">
        <v>101</v>
      </c>
      <c r="L186" s="43">
        <v>11.78</v>
      </c>
    </row>
    <row r="187" spans="1:12" ht="15" x14ac:dyDescent="0.25">
      <c r="A187" s="23"/>
      <c r="B187" s="15"/>
      <c r="C187" s="11"/>
      <c r="D187" s="7" t="s">
        <v>28</v>
      </c>
      <c r="E187" s="42" t="s">
        <v>102</v>
      </c>
      <c r="F187" s="43">
        <v>200</v>
      </c>
      <c r="G187" s="43">
        <v>18.36</v>
      </c>
      <c r="H187" s="43">
        <v>17.399999999999999</v>
      </c>
      <c r="I187" s="43">
        <v>21.38</v>
      </c>
      <c r="J187" s="43">
        <v>315.56</v>
      </c>
      <c r="K187" s="44">
        <v>289</v>
      </c>
      <c r="L187" s="43">
        <v>39.18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0.16</v>
      </c>
      <c r="H189" s="43">
        <v>0.16</v>
      </c>
      <c r="I189" s="43">
        <v>27.88</v>
      </c>
      <c r="J189" s="43">
        <v>114.6</v>
      </c>
      <c r="K189" s="44">
        <v>342</v>
      </c>
      <c r="L189" s="43">
        <v>9.2100000000000009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3.16</v>
      </c>
      <c r="H190" s="43">
        <v>0.4</v>
      </c>
      <c r="I190" s="43">
        <v>0.84</v>
      </c>
      <c r="J190" s="43">
        <v>93.52</v>
      </c>
      <c r="K190" s="44" t="s">
        <v>44</v>
      </c>
      <c r="L190" s="43">
        <v>2.5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40</v>
      </c>
      <c r="G191" s="43">
        <v>2.2400000000000002</v>
      </c>
      <c r="H191" s="43">
        <v>0.44</v>
      </c>
      <c r="I191" s="43">
        <v>0.96</v>
      </c>
      <c r="J191" s="43">
        <v>91.96</v>
      </c>
      <c r="K191" s="44" t="s">
        <v>44</v>
      </c>
      <c r="L191" s="43">
        <v>2.1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>SUM(G185:G193)</f>
        <v>26.240000000000002</v>
      </c>
      <c r="H194" s="19">
        <f>SUM(H185:H193)</f>
        <v>20.61</v>
      </c>
      <c r="I194" s="19">
        <f>SUM(I185:I193)</f>
        <v>67.63</v>
      </c>
      <c r="J194" s="19">
        <f>SUM(J185:J193)</f>
        <v>733.26</v>
      </c>
      <c r="K194" s="25"/>
      <c r="L194" s="19">
        <f>SUM(L185:L193)</f>
        <v>69.47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1240</v>
      </c>
      <c r="G195" s="32">
        <f>G184+G194</f>
        <v>45.49</v>
      </c>
      <c r="H195" s="32">
        <f>H184+H194</f>
        <v>37.459999999999994</v>
      </c>
      <c r="I195" s="32">
        <f>I184+I194</f>
        <v>127.66999999999999</v>
      </c>
      <c r="J195" s="32">
        <f>J184+J194</f>
        <v>1294</v>
      </c>
      <c r="K195" s="32"/>
      <c r="L195" s="32">
        <f>L184+L194</f>
        <v>138.94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1288</v>
      </c>
      <c r="G196" s="34">
        <f>(G24+G43+G62+G81+G100+G119+G138+G157+G176+G195)/(IF(G24=0,0,1)+IF(G43=0,0,1)+IF(G62=0,0,1)+IF(G81=0,0,1)+IF(G100=0,0,1)+IF(G119=0,0,1)+IF(G138=0,0,1)+IF(G157=0,0,1)+IF(G176=0,0,1)+IF(G195=0,0,1))</f>
        <v>47.690000000000005</v>
      </c>
      <c r="H196" s="34">
        <f>(H24+H43+H62+H81+H100+H119+H138+H157+H176+H195)/(IF(H24=0,0,1)+IF(H43=0,0,1)+IF(H62=0,0,1)+IF(H81=0,0,1)+IF(H100=0,0,1)+IF(H119=0,0,1)+IF(H138=0,0,1)+IF(H157=0,0,1)+IF(H176=0,0,1)+IF(H195=0,0,1))</f>
        <v>46.810999999999993</v>
      </c>
      <c r="I196" s="34">
        <f>(I24+I43+I62+I81+I100+I119+I138+I157+I176+I195)/(IF(I24=0,0,1)+IF(I43=0,0,1)+IF(I62=0,0,1)+IF(I81=0,0,1)+IF(I100=0,0,1)+IF(I119=0,0,1)+IF(I138=0,0,1)+IF(I157=0,0,1)+IF(I176=0,0,1)+IF(I195=0,0,1))</f>
        <v>144.96899999999999</v>
      </c>
      <c r="J196" s="34">
        <f>(J24+J43+J62+J81+J100+J119+J138+J157+J176+J195)/(IF(J24=0,0,1)+IF(J43=0,0,1)+IF(J62=0,0,1)+IF(J81=0,0,1)+IF(J100=0,0,1)+IF(J119=0,0,1)+IF(J138=0,0,1)+IF(J157=0,0,1)+IF(J176=0,0,1)+IF(J195=0,0,1))</f>
        <v>1410.925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138.94000000000003</v>
      </c>
    </row>
  </sheetData>
  <sheetProtection sheet="1" objects="1" scenarios="1"/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dcterms:created xsi:type="dcterms:W3CDTF">2022-05-16T14:23:56Z</dcterms:created>
  <dcterms:modified xsi:type="dcterms:W3CDTF">2024-02-10T06:39:42Z</dcterms:modified>
</cp:coreProperties>
</file>